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01.Ocak 2025\Web Form\"/>
    </mc:Choice>
  </mc:AlternateContent>
  <xr:revisionPtr revIDLastSave="0" documentId="13_ncr:1_{0039AD40-5CCF-4409-B1E7-33946921B8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ak 2025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L3" i="1"/>
  <c r="L4" i="1"/>
  <c r="L5" i="1"/>
  <c r="L6" i="1"/>
  <c r="E3" i="1"/>
  <c r="E4" i="1"/>
  <c r="E6" i="1"/>
  <c r="E7" i="1"/>
  <c r="L7" i="1" l="1"/>
  <c r="K8" i="1"/>
  <c r="J8" i="1"/>
  <c r="I8" i="1"/>
  <c r="H8" i="1"/>
  <c r="G8" i="1"/>
  <c r="F8" i="1"/>
  <c r="E2" i="1"/>
  <c r="D8" i="1"/>
  <c r="E8" i="1" l="1"/>
  <c r="L2" i="1"/>
  <c r="L8" i="1" s="1"/>
</calcChain>
</file>

<file path=xl/sharedStrings.xml><?xml version="1.0" encoding="utf-8"?>
<sst xmlns="http://schemas.openxmlformats.org/spreadsheetml/2006/main" count="25" uniqueCount="23">
  <si>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</si>
  <si>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</si>
  <si>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</si>
  <si>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</si>
  <si>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</si>
  <si>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</si>
  <si>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</si>
  <si>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</si>
  <si>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</si>
  <si>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</si>
  <si>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</si>
  <si>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</si>
  <si>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</si>
  <si>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</si>
  <si>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</si>
  <si>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4.9. Güvence bedeli ve iadesi (K18)</t>
  </si>
  <si>
    <t>4. İkili anlaşma</t>
  </si>
  <si>
    <t>3.2. Zamanında ödenmeyen borçlar (K9)</t>
  </si>
  <si>
    <t>3. Ödeme</t>
  </si>
  <si>
    <t>4.1. İkili anlaşma kurma süreci (K10)</t>
  </si>
  <si>
    <t>5.2. Tüketici hizmetleri ve şirket hakkındaki şikayetler (K21)</t>
  </si>
  <si>
    <t>5. Tüketici hizmetleri</t>
  </si>
  <si>
    <t>4.3. İkili anlaşma hükümlerinde değişiklik (K12)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</si>
</sst>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tabSelected="1" zoomScale="85" zoomScaleNormal="85" workbookViewId="0">
      <selection activeCell="K9" sqref="K9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14</v>
      </c>
      <c r="E2" s="7">
        <f>(D2/$D$9)*1000</f>
        <v>1.454998960715028</v>
      </c>
      <c r="F2" s="8">
        <v>7</v>
      </c>
      <c r="G2" s="8">
        <v>7</v>
      </c>
      <c r="H2" s="8">
        <v>0</v>
      </c>
      <c r="I2" s="8">
        <v>0</v>
      </c>
      <c r="J2" s="8">
        <v>0</v>
      </c>
      <c r="K2" s="7">
        <v>4</v>
      </c>
      <c r="L2" s="9">
        <f>D2/$D$9</f>
        <v>1.454998960715028E-3</v>
      </c>
    </row>
    <row r="3" spans="1:12" ht="15" thickBot="1" x14ac:dyDescent="0.35">
      <c r="A3" s="3">
        <v>2</v>
      </c>
      <c r="B3" s="4" t="s">
        <v>18</v>
      </c>
      <c r="C3" s="5" t="s">
        <v>17</v>
      </c>
      <c r="D3" s="6">
        <v>2</v>
      </c>
      <c r="E3" s="7">
        <f t="shared" ref="E3:E7" si="0">(D3/$D$9)*1000</f>
        <v>0.20785699438786115</v>
      </c>
      <c r="F3" s="8">
        <v>2</v>
      </c>
      <c r="G3" s="8">
        <v>0</v>
      </c>
      <c r="H3" s="8">
        <v>0</v>
      </c>
      <c r="I3" s="8">
        <v>0</v>
      </c>
      <c r="J3" s="8">
        <v>0</v>
      </c>
      <c r="K3" s="7">
        <v>1</v>
      </c>
      <c r="L3" s="9">
        <f t="shared" ref="L3:L6" si="1">D3/$D$9</f>
        <v>2.0785699438786114E-4</v>
      </c>
    </row>
    <row r="4" spans="1:12" ht="15" thickBot="1" x14ac:dyDescent="0.35">
      <c r="A4" s="3">
        <v>3</v>
      </c>
      <c r="B4" s="4" t="s">
        <v>16</v>
      </c>
      <c r="C4" s="5" t="s">
        <v>19</v>
      </c>
      <c r="D4" s="6">
        <v>2</v>
      </c>
      <c r="E4" s="7">
        <f t="shared" si="0"/>
        <v>0.20785699438786115</v>
      </c>
      <c r="F4" s="8">
        <v>0</v>
      </c>
      <c r="G4" s="8">
        <v>2</v>
      </c>
      <c r="H4" s="8">
        <v>0</v>
      </c>
      <c r="I4" s="8">
        <v>0</v>
      </c>
      <c r="J4" s="8">
        <v>0</v>
      </c>
      <c r="K4" s="7">
        <v>14</v>
      </c>
      <c r="L4" s="9">
        <f t="shared" si="1"/>
        <v>2.0785699438786114E-4</v>
      </c>
    </row>
    <row r="5" spans="1:12" ht="15" thickBot="1" x14ac:dyDescent="0.35">
      <c r="A5" s="3">
        <v>4</v>
      </c>
      <c r="B5" s="4" t="s">
        <v>21</v>
      </c>
      <c r="C5" s="5" t="s">
        <v>20</v>
      </c>
      <c r="D5" s="6">
        <v>2</v>
      </c>
      <c r="E5" s="7">
        <f t="shared" si="0"/>
        <v>0.20785699438786115</v>
      </c>
      <c r="F5" s="8">
        <v>1</v>
      </c>
      <c r="G5" s="8">
        <v>1</v>
      </c>
      <c r="H5" s="8">
        <v>0</v>
      </c>
      <c r="I5" s="8">
        <v>0</v>
      </c>
      <c r="J5" s="8">
        <v>0</v>
      </c>
      <c r="K5" s="7">
        <v>4.5</v>
      </c>
      <c r="L5" s="9">
        <f t="shared" si="1"/>
        <v>2.0785699438786114E-4</v>
      </c>
    </row>
    <row r="6" spans="1:12" ht="15" thickBot="1" x14ac:dyDescent="0.35">
      <c r="A6" s="3">
        <v>5</v>
      </c>
      <c r="B6" s="4" t="s">
        <v>16</v>
      </c>
      <c r="C6" s="5" t="s">
        <v>22</v>
      </c>
      <c r="D6" s="6">
        <v>1</v>
      </c>
      <c r="E6" s="7">
        <f t="shared" si="0"/>
        <v>0.10392849719393057</v>
      </c>
      <c r="F6" s="8">
        <v>1</v>
      </c>
      <c r="G6" s="8">
        <v>0</v>
      </c>
      <c r="H6" s="8">
        <v>0</v>
      </c>
      <c r="I6" s="8">
        <v>0</v>
      </c>
      <c r="J6" s="8">
        <v>0</v>
      </c>
      <c r="K6" s="7">
        <v>1</v>
      </c>
      <c r="L6" s="9">
        <f t="shared" si="1"/>
        <v>1.0392849719393057E-4</v>
      </c>
    </row>
    <row r="7" spans="1:12" ht="15" thickBot="1" x14ac:dyDescent="0.35">
      <c r="A7" s="3">
        <v>6</v>
      </c>
      <c r="B7" s="4" t="s">
        <v>16</v>
      </c>
      <c r="C7" s="5" t="s">
        <v>15</v>
      </c>
      <c r="D7" s="6">
        <v>1</v>
      </c>
      <c r="E7" s="7">
        <f t="shared" si="0"/>
        <v>0.10392849719393057</v>
      </c>
      <c r="F7" s="8">
        <v>1</v>
      </c>
      <c r="G7" s="8">
        <v>0</v>
      </c>
      <c r="H7" s="8">
        <v>0</v>
      </c>
      <c r="I7" s="8">
        <v>0</v>
      </c>
      <c r="J7" s="8">
        <v>0</v>
      </c>
      <c r="K7" s="7">
        <v>1</v>
      </c>
      <c r="L7" s="9">
        <f>D7/$D$9</f>
        <v>1.0392849719393057E-4</v>
      </c>
    </row>
    <row r="8" spans="1:12" ht="15" thickBot="1" x14ac:dyDescent="0.35">
      <c r="A8" s="10"/>
      <c r="B8" s="16" t="s">
        <v>13</v>
      </c>
      <c r="C8" s="17"/>
      <c r="D8" s="6">
        <f>SUM(D2:D7)</f>
        <v>22</v>
      </c>
      <c r="E8" s="7">
        <f>(D8/D9)*1000</f>
        <v>2.2864269382664726</v>
      </c>
      <c r="F8" s="6">
        <f>SUM(F2:F7)</f>
        <v>12</v>
      </c>
      <c r="G8" s="6">
        <f>SUM(G2:G7)</f>
        <v>10</v>
      </c>
      <c r="H8" s="8">
        <f>SUM(H2:H7)</f>
        <v>0</v>
      </c>
      <c r="I8" s="8">
        <f>SUM(I2:I7)</f>
        <v>0</v>
      </c>
      <c r="J8" s="8">
        <f>SUM(J2:J7)</f>
        <v>0</v>
      </c>
      <c r="K8" s="7">
        <f>AVERAGE(K2:K7)</f>
        <v>4.25</v>
      </c>
      <c r="L8" s="9">
        <f>SUM(L2:L7)</f>
        <v>2.2864269382664726E-3</v>
      </c>
    </row>
    <row r="9" spans="1:12" ht="15" thickBot="1" x14ac:dyDescent="0.35">
      <c r="A9" s="10"/>
      <c r="B9" s="11"/>
      <c r="C9" s="5" t="s">
        <v>14</v>
      </c>
      <c r="D9" s="12">
        <v>9622</v>
      </c>
      <c r="E9" s="13"/>
      <c r="F9" s="13"/>
      <c r="G9" s="13"/>
      <c r="H9" s="13"/>
      <c r="I9" s="13"/>
      <c r="J9" s="13"/>
      <c r="K9" s="13"/>
    </row>
    <row r="10" spans="1:12" x14ac:dyDescent="0.3">
      <c r="D10" s="13"/>
      <c r="E10" s="13"/>
      <c r="F10" s="13"/>
      <c r="G10" s="13"/>
      <c r="H10" s="13"/>
      <c r="I10" s="13"/>
      <c r="J10" s="13"/>
      <c r="K10" s="13"/>
    </row>
  </sheetData>
  <mergeCells count="2">
    <mergeCell ref="B1:C1"/>
    <mergeCell ref="B8:C8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07306147-3a0a-4582-a386-80d5babe2472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2025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07306147-3a0a-4582-a386-80d5babe2472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